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427E898-0618-47F7-B31C-0CEDE2EE6DD7}" xr6:coauthVersionLast="47" xr6:coauthVersionMax="47" xr10:uidLastSave="{00000000-0000-0000-0000-000000000000}"/>
  <bookViews>
    <workbookView xWindow="28680" yWindow="-120" windowWidth="29040" windowHeight="15840" xr2:uid="{7B8B126F-E87A-4B43-8022-ADFC672C2BE1}"/>
  </bookViews>
  <sheets>
    <sheet name="管理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" i="1" l="1"/>
  <c r="I23" i="1"/>
  <c r="I22" i="1"/>
  <c r="I17" i="1"/>
  <c r="I16" i="1"/>
  <c r="I11" i="1"/>
  <c r="C23" i="1"/>
  <c r="D23" i="1" s="1"/>
  <c r="C22" i="1"/>
  <c r="D22" i="1" s="1"/>
  <c r="D17" i="1"/>
  <c r="C17" i="1"/>
  <c r="C16" i="1"/>
  <c r="D16" i="1" s="1"/>
  <c r="D11" i="1"/>
  <c r="C11" i="1"/>
  <c r="G9" i="1" l="1"/>
</calcChain>
</file>

<file path=xl/sharedStrings.xml><?xml version="1.0" encoding="utf-8"?>
<sst xmlns="http://schemas.openxmlformats.org/spreadsheetml/2006/main" count="71" uniqueCount="52">
  <si>
    <t>HIGHLOW5分</t>
    <rPh sb="8" eb="9">
      <t>フン</t>
    </rPh>
    <phoneticPr fontId="3"/>
  </si>
  <si>
    <t>ペイアウト率</t>
    <rPh sb="5" eb="6">
      <t>リツ</t>
    </rPh>
    <phoneticPr fontId="3"/>
  </si>
  <si>
    <t>エントリー額</t>
    <rPh sb="5" eb="6">
      <t>ガク</t>
    </rPh>
    <phoneticPr fontId="3"/>
  </si>
  <si>
    <t>ペイアウト</t>
    <phoneticPr fontId="3"/>
  </si>
  <si>
    <t>利益額</t>
    <rPh sb="0" eb="3">
      <t>リエキガク</t>
    </rPh>
    <phoneticPr fontId="3"/>
  </si>
  <si>
    <t>USD/JPY 1分</t>
    <rPh sb="9" eb="10">
      <t>フン</t>
    </rPh>
    <phoneticPr fontId="3"/>
  </si>
  <si>
    <t>1マーチン</t>
    <phoneticPr fontId="3"/>
  </si>
  <si>
    <t>初回</t>
    <rPh sb="0" eb="2">
      <t>ショカイ</t>
    </rPh>
    <phoneticPr fontId="3"/>
  </si>
  <si>
    <t>その他 1分</t>
    <rPh sb="2" eb="3">
      <t>ホカ</t>
    </rPh>
    <rPh sb="5" eb="6">
      <t>フン</t>
    </rPh>
    <phoneticPr fontId="3"/>
  </si>
  <si>
    <t>単日合計利益</t>
    <rPh sb="0" eb="2">
      <t>タンジツ</t>
    </rPh>
    <rPh sb="2" eb="4">
      <t>ゴウケイ</t>
    </rPh>
    <rPh sb="4" eb="6">
      <t>リエキ</t>
    </rPh>
    <phoneticPr fontId="3"/>
  </si>
  <si>
    <t>勝ち回数</t>
    <rPh sb="0" eb="1">
      <t>カ</t>
    </rPh>
    <rPh sb="2" eb="4">
      <t>カイスウ</t>
    </rPh>
    <phoneticPr fontId="3"/>
  </si>
  <si>
    <t>利益小計</t>
    <rPh sb="0" eb="2">
      <t>リエキ</t>
    </rPh>
    <rPh sb="2" eb="4">
      <t>ショウケイ</t>
    </rPh>
    <phoneticPr fontId="3"/>
  </si>
  <si>
    <t>負け金額</t>
    <rPh sb="0" eb="1">
      <t>マ</t>
    </rPh>
    <rPh sb="2" eb="4">
      <t>キンガク</t>
    </rPh>
    <phoneticPr fontId="3"/>
  </si>
  <si>
    <t>※金額を記入</t>
    <rPh sb="1" eb="3">
      <t>キンガク</t>
    </rPh>
    <rPh sb="4" eb="6">
      <t>キニュウ</t>
    </rPh>
    <phoneticPr fontId="3"/>
  </si>
  <si>
    <t>ルール厳守</t>
    <rPh sb="3" eb="5">
      <t>ゲンシュ</t>
    </rPh>
    <phoneticPr fontId="3"/>
  </si>
  <si>
    <t>1日の目標</t>
    <rPh sb="1" eb="2">
      <t>ニチ</t>
    </rPh>
    <rPh sb="3" eb="5">
      <t>モクヒョウ</t>
    </rPh>
    <phoneticPr fontId="3"/>
  </si>
  <si>
    <t>プラス</t>
    <phoneticPr fontId="3"/>
  </si>
  <si>
    <t>マイナス</t>
    <phoneticPr fontId="3"/>
  </si>
  <si>
    <t>←目標を書く</t>
    <rPh sb="1" eb="3">
      <t>モクヒョウ</t>
    </rPh>
    <rPh sb="4" eb="5">
      <t>カ</t>
    </rPh>
    <phoneticPr fontId="3"/>
  </si>
  <si>
    <t>●</t>
    <phoneticPr fontId="3"/>
  </si>
  <si>
    <t>月合計</t>
    <rPh sb="0" eb="1">
      <t>ガツ</t>
    </rPh>
    <rPh sb="1" eb="3">
      <t>ゴウケイ</t>
    </rPh>
    <phoneticPr fontId="3"/>
  </si>
  <si>
    <t>1日</t>
    <rPh sb="1" eb="2">
      <t>ニチ</t>
    </rPh>
    <phoneticPr fontId="3"/>
  </si>
  <si>
    <t>2日</t>
    <rPh sb="1" eb="2">
      <t>ニチ</t>
    </rPh>
    <phoneticPr fontId="3"/>
  </si>
  <si>
    <t>3日</t>
    <rPh sb="1" eb="2">
      <t>ニチ</t>
    </rPh>
    <phoneticPr fontId="3"/>
  </si>
  <si>
    <t>4日</t>
    <rPh sb="1" eb="2">
      <t>ニチ</t>
    </rPh>
    <phoneticPr fontId="3"/>
  </si>
  <si>
    <t>5日</t>
    <rPh sb="1" eb="2">
      <t>ニチ</t>
    </rPh>
    <phoneticPr fontId="3"/>
  </si>
  <si>
    <t>6日</t>
    <rPh sb="1" eb="2">
      <t>ニチ</t>
    </rPh>
    <phoneticPr fontId="3"/>
  </si>
  <si>
    <t>7日</t>
    <rPh sb="1" eb="2">
      <t>ニチ</t>
    </rPh>
    <phoneticPr fontId="3"/>
  </si>
  <si>
    <t>8日</t>
    <rPh sb="1" eb="2">
      <t>ニチ</t>
    </rPh>
    <phoneticPr fontId="3"/>
  </si>
  <si>
    <t>9日</t>
    <rPh sb="1" eb="2">
      <t>ニチ</t>
    </rPh>
    <phoneticPr fontId="3"/>
  </si>
  <si>
    <t>10日</t>
    <rPh sb="2" eb="3">
      <t>ニチ</t>
    </rPh>
    <phoneticPr fontId="3"/>
  </si>
  <si>
    <t>11日</t>
    <rPh sb="2" eb="3">
      <t>ニチ</t>
    </rPh>
    <phoneticPr fontId="3"/>
  </si>
  <si>
    <t>12日</t>
    <rPh sb="2" eb="3">
      <t>ニチ</t>
    </rPh>
    <phoneticPr fontId="3"/>
  </si>
  <si>
    <t>13日</t>
    <rPh sb="2" eb="3">
      <t>ニチ</t>
    </rPh>
    <phoneticPr fontId="3"/>
  </si>
  <si>
    <t>14日</t>
    <rPh sb="2" eb="3">
      <t>ニチ</t>
    </rPh>
    <phoneticPr fontId="3"/>
  </si>
  <si>
    <t>15日</t>
    <rPh sb="2" eb="3">
      <t>ニチ</t>
    </rPh>
    <phoneticPr fontId="3"/>
  </si>
  <si>
    <t>16日</t>
    <rPh sb="2" eb="3">
      <t>ニチ</t>
    </rPh>
    <phoneticPr fontId="3"/>
  </si>
  <si>
    <t>17日</t>
    <rPh sb="2" eb="3">
      <t>ニチ</t>
    </rPh>
    <phoneticPr fontId="3"/>
  </si>
  <si>
    <t>18日</t>
    <rPh sb="2" eb="3">
      <t>ニチ</t>
    </rPh>
    <phoneticPr fontId="3"/>
  </si>
  <si>
    <t>19日</t>
    <rPh sb="2" eb="3">
      <t>ニチ</t>
    </rPh>
    <phoneticPr fontId="3"/>
  </si>
  <si>
    <t>20日</t>
    <rPh sb="2" eb="3">
      <t>ニチ</t>
    </rPh>
    <phoneticPr fontId="3"/>
  </si>
  <si>
    <t>21日</t>
    <rPh sb="2" eb="3">
      <t>ニチ</t>
    </rPh>
    <phoneticPr fontId="3"/>
  </si>
  <si>
    <t>22日</t>
    <rPh sb="2" eb="3">
      <t>ニチ</t>
    </rPh>
    <phoneticPr fontId="3"/>
  </si>
  <si>
    <t>23日</t>
    <rPh sb="2" eb="3">
      <t>ニチ</t>
    </rPh>
    <phoneticPr fontId="3"/>
  </si>
  <si>
    <t>24日</t>
    <rPh sb="2" eb="3">
      <t>ニチ</t>
    </rPh>
    <phoneticPr fontId="3"/>
  </si>
  <si>
    <t>25日</t>
    <rPh sb="2" eb="3">
      <t>ニチ</t>
    </rPh>
    <phoneticPr fontId="3"/>
  </si>
  <si>
    <t>26日</t>
    <rPh sb="2" eb="3">
      <t>ニチ</t>
    </rPh>
    <phoneticPr fontId="3"/>
  </si>
  <si>
    <t>27日</t>
    <rPh sb="2" eb="3">
      <t>ニチ</t>
    </rPh>
    <phoneticPr fontId="3"/>
  </si>
  <si>
    <t>28日</t>
    <rPh sb="2" eb="3">
      <t>ニチ</t>
    </rPh>
    <phoneticPr fontId="3"/>
  </si>
  <si>
    <t>29日</t>
    <rPh sb="2" eb="3">
      <t>ニチ</t>
    </rPh>
    <phoneticPr fontId="3"/>
  </si>
  <si>
    <t>30日</t>
    <rPh sb="2" eb="3">
      <t>ニチ</t>
    </rPh>
    <phoneticPr fontId="3"/>
  </si>
  <si>
    <t>31日</t>
    <rPh sb="2" eb="3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</si>
</sst>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2"/>
      <color rgb="FFFF0000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horizontal="center" vertical="center"/>
    </xf>
    <xf numFmtId="6" fontId="0" fillId="0" borderId="4" xfId="0" applyNumberFormat="1" applyBorder="1">
      <alignment vertical="center"/>
    </xf>
    <xf numFmtId="0" fontId="0" fillId="0" borderId="5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6" fontId="0" fillId="0" borderId="11" xfId="0" applyNumberFormat="1" applyBorder="1">
      <alignment vertical="center"/>
    </xf>
    <xf numFmtId="6" fontId="0" fillId="0" borderId="12" xfId="0" applyNumberFormat="1" applyBorder="1">
      <alignment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6" fontId="0" fillId="0" borderId="9" xfId="0" applyNumberFormat="1" applyBorder="1">
      <alignment vertical="center"/>
    </xf>
    <xf numFmtId="0" fontId="0" fillId="0" borderId="3" xfId="0" applyBorder="1">
      <alignment vertical="center"/>
    </xf>
    <xf numFmtId="0" fontId="0" fillId="0" borderId="10" xfId="0" applyBorder="1">
      <alignment vertical="center"/>
    </xf>
    <xf numFmtId="0" fontId="0" fillId="0" borderId="0" xfId="0" applyAlignment="1">
      <alignment vertical="center"/>
    </xf>
    <xf numFmtId="0" fontId="0" fillId="0" borderId="12" xfId="0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4" borderId="16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10" xfId="0" applyFill="1" applyBorder="1">
      <alignment vertical="center"/>
    </xf>
    <xf numFmtId="0" fontId="0" fillId="5" borderId="16" xfId="0" applyFill="1" applyBorder="1">
      <alignment vertical="center"/>
    </xf>
    <xf numFmtId="0" fontId="2" fillId="0" borderId="0" xfId="0" applyFont="1">
      <alignment vertical="center"/>
    </xf>
    <xf numFmtId="0" fontId="0" fillId="6" borderId="16" xfId="0" applyFill="1" applyBorder="1" applyAlignment="1">
      <alignment horizontal="center" vertical="center"/>
    </xf>
    <xf numFmtId="0" fontId="0" fillId="6" borderId="19" xfId="0" applyFill="1" applyBorder="1" applyAlignment="1">
      <alignment horizontal="center" vertical="center"/>
    </xf>
    <xf numFmtId="6" fontId="0" fillId="0" borderId="17" xfId="0" applyNumberFormat="1" applyBorder="1">
      <alignment vertical="center"/>
    </xf>
    <xf numFmtId="6" fontId="0" fillId="0" borderId="10" xfId="0" applyNumberFormat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6" fontId="0" fillId="7" borderId="10" xfId="1" applyFont="1" applyFill="1" applyBorder="1">
      <alignment vertical="center"/>
    </xf>
    <xf numFmtId="6" fontId="0" fillId="7" borderId="8" xfId="1" applyFont="1" applyFill="1" applyBorder="1">
      <alignment vertical="center"/>
    </xf>
    <xf numFmtId="0" fontId="0" fillId="7" borderId="18" xfId="0" applyFill="1" applyBorder="1">
      <alignment vertical="center"/>
    </xf>
    <xf numFmtId="0" fontId="0" fillId="7" borderId="7" xfId="0" applyFill="1" applyBorder="1">
      <alignment vertical="center"/>
    </xf>
    <xf numFmtId="0" fontId="0" fillId="7" borderId="12" xfId="0" applyFill="1" applyBorder="1">
      <alignment vertical="center"/>
    </xf>
    <xf numFmtId="6" fontId="0" fillId="7" borderId="19" xfId="1" applyFont="1" applyFill="1" applyBorder="1" applyAlignment="1">
      <alignment horizontal="center" vertical="center"/>
    </xf>
    <xf numFmtId="6" fontId="0" fillId="7" borderId="17" xfId="1" applyFont="1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/>
    </xf>
    <xf numFmtId="0" fontId="5" fillId="9" borderId="4" xfId="0" applyFont="1" applyFill="1" applyBorder="1" applyAlignment="1">
      <alignment horizontal="center" vertical="center"/>
    </xf>
    <xf numFmtId="0" fontId="0" fillId="8" borderId="4" xfId="0" applyFill="1" applyBorder="1">
      <alignment vertical="center"/>
    </xf>
    <xf numFmtId="0" fontId="0" fillId="10" borderId="4" xfId="0" applyFill="1" applyBorder="1">
      <alignment vertical="center"/>
    </xf>
    <xf numFmtId="0" fontId="0" fillId="0" borderId="13" xfId="0" applyBorder="1" applyAlignment="1">
      <alignment horizontal="right" vertical="center"/>
    </xf>
    <xf numFmtId="6" fontId="0" fillId="0" borderId="1" xfId="1" applyFont="1" applyBorder="1" applyAlignment="1">
      <alignment horizontal="center" vertical="center"/>
    </xf>
    <xf numFmtId="6" fontId="0" fillId="0" borderId="3" xfId="1" applyFont="1" applyBorder="1" applyAlignment="1">
      <alignment horizontal="center" vertical="center"/>
    </xf>
    <xf numFmtId="6" fontId="0" fillId="0" borderId="4" xfId="1" applyFont="1" applyBorder="1" applyAlignment="1">
      <alignment horizontal="center" vertical="center"/>
    </xf>
    <xf numFmtId="6" fontId="0" fillId="0" borderId="6" xfId="1" applyFont="1" applyBorder="1" applyAlignment="1">
      <alignment horizontal="center" vertical="center"/>
    </xf>
    <xf numFmtId="6" fontId="0" fillId="0" borderId="7" xfId="1" applyFont="1" applyBorder="1" applyAlignment="1">
      <alignment horizontal="center" vertical="center"/>
    </xf>
    <xf numFmtId="6" fontId="0" fillId="0" borderId="9" xfId="1" applyFont="1" applyBorder="1" applyAlignment="1">
      <alignment horizontal="center" vertical="center"/>
    </xf>
    <xf numFmtId="6" fontId="0" fillId="0" borderId="11" xfId="1" applyFont="1" applyBorder="1" applyAlignment="1">
      <alignment horizontal="center" vertical="center"/>
    </xf>
    <xf numFmtId="6" fontId="0" fillId="0" borderId="12" xfId="1" applyFont="1" applyBorder="1" applyAlignment="1">
      <alignment horizontal="center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D829F-4C9B-4099-A9A8-D9A1C8ADF68C}">
  <dimension ref="A1:M33"/>
  <sheetViews>
    <sheetView tabSelected="1" workbookViewId="0">
      <selection activeCell="R18" sqref="R18"/>
    </sheetView>
  </sheetViews>
  <sheetFormatPr defaultRowHeight="18.75" x14ac:dyDescent="0.4"/>
  <cols>
    <col min="2" max="2" width="17.75" customWidth="1"/>
    <col min="3" max="3" width="13.375" customWidth="1"/>
    <col min="4" max="4" width="16" customWidth="1"/>
  </cols>
  <sheetData>
    <row r="1" spans="1:13" ht="19.5" thickBot="1" x14ac:dyDescent="0.45">
      <c r="A1" s="40" t="s">
        <v>14</v>
      </c>
      <c r="B1" s="40"/>
      <c r="C1" s="41" t="s">
        <v>15</v>
      </c>
      <c r="D1" s="42" t="s">
        <v>16</v>
      </c>
      <c r="E1" s="2"/>
      <c r="F1" s="2"/>
      <c r="G1" s="2"/>
      <c r="H1" s="26" t="s">
        <v>18</v>
      </c>
    </row>
    <row r="2" spans="1:13" ht="19.5" thickBot="1" x14ac:dyDescent="0.45">
      <c r="A2" s="40"/>
      <c r="B2" s="40"/>
      <c r="C2" s="41"/>
      <c r="D2" s="43" t="s">
        <v>17</v>
      </c>
      <c r="E2" s="2"/>
      <c r="F2" s="2"/>
      <c r="G2" s="2"/>
      <c r="H2" s="26" t="s">
        <v>18</v>
      </c>
      <c r="J2" s="44" t="s">
        <v>19</v>
      </c>
      <c r="K2" s="16" t="s">
        <v>20</v>
      </c>
      <c r="L2" s="45">
        <f>SUM(L3:M33)</f>
        <v>0</v>
      </c>
      <c r="M2" s="46"/>
    </row>
    <row r="3" spans="1:13" x14ac:dyDescent="0.4">
      <c r="K3" s="4" t="s">
        <v>21</v>
      </c>
      <c r="L3" s="48"/>
      <c r="M3" s="49"/>
    </row>
    <row r="4" spans="1:13" x14ac:dyDescent="0.4">
      <c r="K4" s="5" t="s">
        <v>22</v>
      </c>
      <c r="L4" s="47"/>
      <c r="M4" s="50"/>
    </row>
    <row r="5" spans="1:13" x14ac:dyDescent="0.4">
      <c r="K5" s="5" t="s">
        <v>23</v>
      </c>
      <c r="L5" s="47"/>
      <c r="M5" s="50"/>
    </row>
    <row r="6" spans="1:13" x14ac:dyDescent="0.4">
      <c r="K6" s="5" t="s">
        <v>24</v>
      </c>
      <c r="L6" s="47"/>
      <c r="M6" s="50"/>
    </row>
    <row r="7" spans="1:13" ht="19.5" thickBot="1" x14ac:dyDescent="0.45">
      <c r="K7" s="5" t="s">
        <v>25</v>
      </c>
      <c r="L7" s="47"/>
      <c r="M7" s="50"/>
    </row>
    <row r="8" spans="1:13" ht="19.5" thickBot="1" x14ac:dyDescent="0.45">
      <c r="B8" s="9" t="s">
        <v>0</v>
      </c>
      <c r="C8" s="10"/>
      <c r="D8" s="11"/>
      <c r="F8" s="18"/>
      <c r="G8" s="20" t="s">
        <v>9</v>
      </c>
      <c r="H8" s="21"/>
      <c r="K8" s="5" t="s">
        <v>26</v>
      </c>
      <c r="L8" s="47"/>
      <c r="M8" s="50"/>
    </row>
    <row r="9" spans="1:13" ht="19.5" thickBot="1" x14ac:dyDescent="0.45">
      <c r="B9" s="4" t="s">
        <v>1</v>
      </c>
      <c r="C9" s="31">
        <v>1.85</v>
      </c>
      <c r="D9" s="32"/>
      <c r="F9" s="18"/>
      <c r="G9" s="30">
        <f>I11+I16+I17+I22+I23-H25</f>
        <v>0</v>
      </c>
      <c r="H9" s="19"/>
      <c r="K9" s="5" t="s">
        <v>27</v>
      </c>
      <c r="L9" s="47"/>
      <c r="M9" s="50"/>
    </row>
    <row r="10" spans="1:13" ht="19.5" thickBot="1" x14ac:dyDescent="0.45">
      <c r="B10" s="5" t="s">
        <v>2</v>
      </c>
      <c r="C10" s="1" t="s">
        <v>3</v>
      </c>
      <c r="D10" s="6" t="s">
        <v>4</v>
      </c>
      <c r="K10" s="5" t="s">
        <v>28</v>
      </c>
      <c r="L10" s="47"/>
      <c r="M10" s="50"/>
    </row>
    <row r="11" spans="1:13" ht="19.5" thickBot="1" x14ac:dyDescent="0.45">
      <c r="B11" s="33">
        <v>1000</v>
      </c>
      <c r="C11" s="7">
        <f>B11*C9</f>
        <v>1850</v>
      </c>
      <c r="D11" s="8">
        <f>C11-B11</f>
        <v>850</v>
      </c>
      <c r="F11" s="22" t="s">
        <v>10</v>
      </c>
      <c r="G11" s="35"/>
      <c r="H11" s="25" t="s">
        <v>11</v>
      </c>
      <c r="I11" s="29">
        <f>G11*D11</f>
        <v>0</v>
      </c>
      <c r="K11" s="5" t="s">
        <v>29</v>
      </c>
      <c r="L11" s="47"/>
      <c r="M11" s="50"/>
    </row>
    <row r="12" spans="1:13" ht="19.5" thickBot="1" x14ac:dyDescent="0.45">
      <c r="K12" s="5" t="s">
        <v>30</v>
      </c>
      <c r="L12" s="47"/>
      <c r="M12" s="50"/>
    </row>
    <row r="13" spans="1:13" ht="19.5" thickBot="1" x14ac:dyDescent="0.45">
      <c r="B13" s="12" t="s">
        <v>5</v>
      </c>
      <c r="C13" s="13"/>
      <c r="D13" s="14"/>
      <c r="K13" s="5" t="s">
        <v>31</v>
      </c>
      <c r="L13" s="47"/>
      <c r="M13" s="50"/>
    </row>
    <row r="14" spans="1:13" x14ac:dyDescent="0.4">
      <c r="B14" s="4" t="s">
        <v>1</v>
      </c>
      <c r="C14" s="31">
        <v>1.95</v>
      </c>
      <c r="D14" s="32"/>
      <c r="K14" s="5" t="s">
        <v>32</v>
      </c>
      <c r="L14" s="47"/>
      <c r="M14" s="50"/>
    </row>
    <row r="15" spans="1:13" ht="19.5" thickBot="1" x14ac:dyDescent="0.45">
      <c r="B15" s="5" t="s">
        <v>2</v>
      </c>
      <c r="C15" s="1" t="s">
        <v>3</v>
      </c>
      <c r="D15" s="6" t="s">
        <v>4</v>
      </c>
      <c r="K15" s="5" t="s">
        <v>33</v>
      </c>
      <c r="L15" s="47"/>
      <c r="M15" s="50"/>
    </row>
    <row r="16" spans="1:13" ht="19.5" thickBot="1" x14ac:dyDescent="0.45">
      <c r="A16" t="s">
        <v>7</v>
      </c>
      <c r="B16" s="34">
        <v>1000</v>
      </c>
      <c r="C16" s="3">
        <f>B16*C14</f>
        <v>1950</v>
      </c>
      <c r="D16" s="15">
        <f>C16-B16</f>
        <v>950</v>
      </c>
      <c r="F16" s="23" t="s">
        <v>10</v>
      </c>
      <c r="G16" s="36"/>
      <c r="H16" s="25" t="s">
        <v>11</v>
      </c>
      <c r="I16" s="29">
        <f>G16*D16</f>
        <v>0</v>
      </c>
      <c r="K16" s="5" t="s">
        <v>34</v>
      </c>
      <c r="L16" s="47"/>
      <c r="M16" s="50"/>
    </row>
    <row r="17" spans="1:13" ht="19.5" thickBot="1" x14ac:dyDescent="0.45">
      <c r="A17" t="s">
        <v>6</v>
      </c>
      <c r="B17" s="33">
        <v>2000</v>
      </c>
      <c r="C17" s="7">
        <f>B17*C14</f>
        <v>3900</v>
      </c>
      <c r="D17" s="8">
        <f>C17-(B17+B16)</f>
        <v>900</v>
      </c>
      <c r="F17" s="24" t="s">
        <v>10</v>
      </c>
      <c r="G17" s="37"/>
      <c r="H17" s="25" t="s">
        <v>11</v>
      </c>
      <c r="I17" s="29">
        <f>G17*D17</f>
        <v>0</v>
      </c>
      <c r="K17" s="5" t="s">
        <v>35</v>
      </c>
      <c r="L17" s="47"/>
      <c r="M17" s="50"/>
    </row>
    <row r="18" spans="1:13" ht="19.5" thickBot="1" x14ac:dyDescent="0.45">
      <c r="K18" s="5" t="s">
        <v>36</v>
      </c>
      <c r="L18" s="47"/>
      <c r="M18" s="50"/>
    </row>
    <row r="19" spans="1:13" ht="19.5" thickBot="1" x14ac:dyDescent="0.45">
      <c r="B19" s="12" t="s">
        <v>8</v>
      </c>
      <c r="C19" s="13"/>
      <c r="D19" s="14"/>
      <c r="K19" s="5" t="s">
        <v>37</v>
      </c>
      <c r="L19" s="47"/>
      <c r="M19" s="50"/>
    </row>
    <row r="20" spans="1:13" x14ac:dyDescent="0.4">
      <c r="B20" s="4" t="s">
        <v>1</v>
      </c>
      <c r="C20" s="31">
        <v>1.9</v>
      </c>
      <c r="D20" s="32"/>
      <c r="K20" s="5" t="s">
        <v>38</v>
      </c>
      <c r="L20" s="47"/>
      <c r="M20" s="50"/>
    </row>
    <row r="21" spans="1:13" ht="19.5" thickBot="1" x14ac:dyDescent="0.45">
      <c r="B21" s="5" t="s">
        <v>2</v>
      </c>
      <c r="C21" s="1" t="s">
        <v>3</v>
      </c>
      <c r="D21" s="6" t="s">
        <v>4</v>
      </c>
      <c r="K21" s="5" t="s">
        <v>39</v>
      </c>
      <c r="L21" s="47"/>
      <c r="M21" s="50"/>
    </row>
    <row r="22" spans="1:13" ht="19.5" thickBot="1" x14ac:dyDescent="0.45">
      <c r="A22" t="s">
        <v>7</v>
      </c>
      <c r="B22" s="34">
        <v>1000</v>
      </c>
      <c r="C22" s="3">
        <f>B22*C20</f>
        <v>1900</v>
      </c>
      <c r="D22" s="15">
        <f>C22-B22</f>
        <v>900</v>
      </c>
      <c r="F22" s="23" t="s">
        <v>10</v>
      </c>
      <c r="G22" s="36"/>
      <c r="H22" s="25" t="s">
        <v>11</v>
      </c>
      <c r="I22" s="29">
        <f>G22*D22</f>
        <v>0</v>
      </c>
      <c r="K22" s="5" t="s">
        <v>40</v>
      </c>
      <c r="L22" s="47"/>
      <c r="M22" s="50"/>
    </row>
    <row r="23" spans="1:13" ht="19.5" thickBot="1" x14ac:dyDescent="0.45">
      <c r="A23" t="s">
        <v>6</v>
      </c>
      <c r="B23" s="33">
        <v>2000</v>
      </c>
      <c r="C23" s="7">
        <f>B23*C20</f>
        <v>3800</v>
      </c>
      <c r="D23" s="8">
        <f>C23-(B23+B22)</f>
        <v>800</v>
      </c>
      <c r="F23" s="24" t="s">
        <v>10</v>
      </c>
      <c r="G23" s="37"/>
      <c r="H23" s="25" t="s">
        <v>11</v>
      </c>
      <c r="I23" s="29">
        <f>G23*D23</f>
        <v>0</v>
      </c>
      <c r="K23" s="5" t="s">
        <v>41</v>
      </c>
      <c r="L23" s="47"/>
      <c r="M23" s="50"/>
    </row>
    <row r="24" spans="1:13" ht="19.5" thickBot="1" x14ac:dyDescent="0.45">
      <c r="K24" s="5" t="s">
        <v>42</v>
      </c>
      <c r="L24" s="47"/>
      <c r="M24" s="50"/>
    </row>
    <row r="25" spans="1:13" ht="19.5" thickBot="1" x14ac:dyDescent="0.45">
      <c r="F25" s="27" t="s">
        <v>12</v>
      </c>
      <c r="G25" s="28"/>
      <c r="H25" s="38"/>
      <c r="I25" s="39"/>
      <c r="K25" s="5" t="s">
        <v>43</v>
      </c>
      <c r="L25" s="47"/>
      <c r="M25" s="50"/>
    </row>
    <row r="26" spans="1:13" x14ac:dyDescent="0.4">
      <c r="H26" s="26" t="s">
        <v>13</v>
      </c>
      <c r="K26" s="5" t="s">
        <v>44</v>
      </c>
      <c r="L26" s="47"/>
      <c r="M26" s="50"/>
    </row>
    <row r="27" spans="1:13" x14ac:dyDescent="0.4">
      <c r="K27" s="5" t="s">
        <v>45</v>
      </c>
      <c r="L27" s="47"/>
      <c r="M27" s="50"/>
    </row>
    <row r="28" spans="1:13" x14ac:dyDescent="0.4">
      <c r="K28" s="5" t="s">
        <v>46</v>
      </c>
      <c r="L28" s="47"/>
      <c r="M28" s="50"/>
    </row>
    <row r="29" spans="1:13" x14ac:dyDescent="0.4">
      <c r="K29" s="5" t="s">
        <v>47</v>
      </c>
      <c r="L29" s="47"/>
      <c r="M29" s="50"/>
    </row>
    <row r="30" spans="1:13" x14ac:dyDescent="0.4">
      <c r="K30" s="5" t="s">
        <v>48</v>
      </c>
      <c r="L30" s="47"/>
      <c r="M30" s="50"/>
    </row>
    <row r="31" spans="1:13" x14ac:dyDescent="0.4">
      <c r="K31" s="5" t="s">
        <v>49</v>
      </c>
      <c r="L31" s="47"/>
      <c r="M31" s="50"/>
    </row>
    <row r="32" spans="1:13" x14ac:dyDescent="0.4">
      <c r="K32" s="5" t="s">
        <v>50</v>
      </c>
      <c r="L32" s="47"/>
      <c r="M32" s="50"/>
    </row>
    <row r="33" spans="11:13" ht="19.5" thickBot="1" x14ac:dyDescent="0.45">
      <c r="K33" s="17" t="s">
        <v>51</v>
      </c>
      <c r="L33" s="51"/>
      <c r="M33" s="52"/>
    </row>
  </sheetData>
  <mergeCells count="46">
    <mergeCell ref="L28:M28"/>
    <mergeCell ref="L29:M29"/>
    <mergeCell ref="L30:M30"/>
    <mergeCell ref="L31:M31"/>
    <mergeCell ref="L32:M32"/>
    <mergeCell ref="L33:M33"/>
    <mergeCell ref="L22:M22"/>
    <mergeCell ref="L23:M23"/>
    <mergeCell ref="L24:M24"/>
    <mergeCell ref="L25:M25"/>
    <mergeCell ref="L26:M26"/>
    <mergeCell ref="L27:M27"/>
    <mergeCell ref="L16:M16"/>
    <mergeCell ref="L17:M17"/>
    <mergeCell ref="L18:M18"/>
    <mergeCell ref="L19:M19"/>
    <mergeCell ref="L20:M20"/>
    <mergeCell ref="L21:M21"/>
    <mergeCell ref="L10:M10"/>
    <mergeCell ref="L11:M11"/>
    <mergeCell ref="L12:M12"/>
    <mergeCell ref="L13:M13"/>
    <mergeCell ref="L14:M14"/>
    <mergeCell ref="L15:M15"/>
    <mergeCell ref="L4:M4"/>
    <mergeCell ref="L5:M5"/>
    <mergeCell ref="L6:M6"/>
    <mergeCell ref="L7:M7"/>
    <mergeCell ref="L8:M8"/>
    <mergeCell ref="L9:M9"/>
    <mergeCell ref="A1:B2"/>
    <mergeCell ref="C1:C2"/>
    <mergeCell ref="E1:G1"/>
    <mergeCell ref="E2:G2"/>
    <mergeCell ref="L2:M2"/>
    <mergeCell ref="L3:M3"/>
    <mergeCell ref="G8:H8"/>
    <mergeCell ref="G9:H9"/>
    <mergeCell ref="F25:G25"/>
    <mergeCell ref="H25:I25"/>
    <mergeCell ref="B8:D8"/>
    <mergeCell ref="C9:D9"/>
    <mergeCell ref="B13:D13"/>
    <mergeCell ref="C14:D14"/>
    <mergeCell ref="B19:D19"/>
    <mergeCell ref="C20:D20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管理表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悟 鈴木</dc:creator>
  <cp:lastModifiedBy>悟 鈴木</cp:lastModifiedBy>
  <dcterms:created xsi:type="dcterms:W3CDTF">2024-05-08T03:16:53Z</dcterms:created>
  <dcterms:modified xsi:type="dcterms:W3CDTF">2024-05-08T03:36:00Z</dcterms:modified>
</cp:coreProperties>
</file>